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Jud'!$A$1:$S$47</definedName>
  </definedNames>
  <calcPr fullCalcOnLoad="1"/>
</workbook>
</file>

<file path=xl/sharedStrings.xml><?xml version="1.0" encoding="utf-8"?>
<sst xmlns="http://schemas.openxmlformats.org/spreadsheetml/2006/main" count="98" uniqueCount="83">
  <si>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</si>
  <si>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</si>
  <si>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</si>
  <si>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</si>
  <si>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</si>
  <si>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</si>
  <si>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</si>
  <si>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</si>
  <si>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</si>
  <si>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</si>
  <si>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</si>
  <si>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</si>
  <si>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</si>
  <si>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</si>
  <si>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</si>
  <si>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</si>
  <si>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</si>
  <si>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</si>
  <si>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</si>
  <si>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</si>
  <si>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</si>
  <si>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</si>
  <si>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</si>
  <si>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</si>
  <si>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</si>
  <si>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</si>
  <si>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</si>
  <si>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</si>
  <si>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</si>
  <si>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</si>
  <si>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</si>
  <si>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</si>
  <si>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</si>
  <si>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</si>
  <si>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</si>
  <si>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</si>
  <si>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</si>
  <si>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</si>
  <si>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</si>
  <si>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</si>
  <si>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</si>
  <si>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</si>
  <si>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</si>
  <si>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</si>
  <si>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</si>
  <si>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</si>
  <si>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</si>
  <si>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</si>
  <si>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</si>
  <si>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</si>
  <si>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</si>
  <si>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</si>
  <si>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</si>
  <si>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</si>
  <si>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</si>
  <si>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</si>
  <si>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</si>
  <si>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</si>
  <si>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</si>
  <si>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</si>
  <si>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</si>
  <si>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</si>
  <si>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</si>
  <si>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</si>
  <si>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</si>
  <si>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</si>
  <si>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</si>
  <si>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</si>
  <si>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</si>
  <si>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</si>
  <si>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</si>
  <si>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</si>
  <si>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 xml:space="preserve"> </t>
  </si>
  <si>
    <t>Activităţi ale gospodăriilor private în calitate de angajator de personal casnic; activităţi ale gospodariilor private de producere de bunuri şi servicii destinate consumului propriu</t>
  </si>
  <si>
    <t>Nr. total înmatriculări în perioada 01.01.2019 - 31.01.2019</t>
  </si>
  <si>
    <t>Nr. înmatriculări în perioada 01.01.2019 - 31.01.2019</t>
  </si>
  <si>
    <t>Înmatriculări în perioada 01.01.2020 - 31.01.2020 comparativ cu aceeaşi perioadă a anului trecut</t>
  </si>
  <si>
    <t>Nr. total înmatriculări în perioada 01.01.2020 - 31.01.2020</t>
  </si>
  <si>
    <t>GEIE</t>
  </si>
  <si>
    <t>GIE</t>
  </si>
  <si>
    <t>SCS</t>
  </si>
  <si>
    <t>Înmatriculări efectuate în perioada 01.01.2020 - 31.01.2020 comparativ cu aceeaşi perioadă a anului trecut</t>
  </si>
  <si>
    <t>Nr. înmatriculări în perioada 01.01.2020 - 31.01.2020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</si>
</sst>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0" fontId="6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0" fontId="6" fillId="0" borderId="10" xfId="59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left" vertical="top" wrapText="1"/>
    </xf>
    <xf numFmtId="10" fontId="6" fillId="0" borderId="10" xfId="59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161925</xdr:rowOff>
    </xdr:from>
    <xdr:to>
      <xdr:col>17</xdr:col>
      <xdr:colOff>809625</xdr:colOff>
      <xdr:row>40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04875" y="1781175"/>
          <a:ext cx="66294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05250" cy="3076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13.8515625" style="1" bestFit="1" customWidth="1"/>
    <col min="2" max="2" width="3.57421875" style="1" bestFit="1" customWidth="1"/>
    <col min="3" max="3" width="5.28125" style="1" bestFit="1" customWidth="1"/>
    <col min="4" max="4" width="4.140625" style="1" bestFit="1" customWidth="1"/>
    <col min="5" max="5" width="2.7109375" style="1" bestFit="1" customWidth="1"/>
    <col min="6" max="6" width="4.00390625" style="1" bestFit="1" customWidth="1"/>
    <col min="7" max="7" width="5.00390625" style="1" customWidth="1"/>
    <col min="8" max="8" width="3.57421875" style="1" bestFit="1" customWidth="1"/>
    <col min="9" max="9" width="4.8515625" style="1" customWidth="1"/>
    <col min="10" max="10" width="5.00390625" style="1" bestFit="1" customWidth="1"/>
    <col min="11" max="11" width="21.28125" style="1" customWidth="1"/>
    <col min="12" max="12" width="3.57421875" style="1" bestFit="1" customWidth="1"/>
    <col min="13" max="13" width="4.00390625" style="1" bestFit="1" customWidth="1"/>
    <col min="14" max="14" width="5.421875" style="1" customWidth="1"/>
    <col min="15" max="15" width="5.00390625" style="1" bestFit="1" customWidth="1"/>
    <col min="16" max="16" width="3.57421875" style="3" bestFit="1" customWidth="1"/>
    <col min="17" max="17" width="6.00390625" style="3" bestFit="1" customWidth="1"/>
    <col min="18" max="18" width="21.7109375" style="1" customWidth="1"/>
    <col min="19" max="19" width="9.57421875" style="1" bestFit="1" customWidth="1"/>
    <col min="20" max="21" width="1.421875" style="1" bestFit="1" customWidth="1"/>
    <col min="22" max="16384" width="9.140625" style="1" customWidth="1"/>
  </cols>
  <sheetData>
    <row r="1" spans="1:19" ht="12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 customHeight="1">
      <c r="A3" s="26" t="s">
        <v>6</v>
      </c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4" t="s">
        <v>77</v>
      </c>
      <c r="L3" s="27" t="s">
        <v>75</v>
      </c>
      <c r="M3" s="27"/>
      <c r="N3" s="27"/>
      <c r="O3" s="27"/>
      <c r="P3" s="27"/>
      <c r="Q3" s="27"/>
      <c r="R3" s="24" t="s">
        <v>74</v>
      </c>
      <c r="S3" s="28" t="s">
        <v>69</v>
      </c>
    </row>
    <row r="4" spans="1:19" ht="12.75">
      <c r="A4" s="26"/>
      <c r="B4" s="6" t="s">
        <v>0</v>
      </c>
      <c r="C4" s="6" t="s">
        <v>78</v>
      </c>
      <c r="D4" s="6" t="s">
        <v>79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80</v>
      </c>
      <c r="J4" s="6" t="s">
        <v>5</v>
      </c>
      <c r="K4" s="24"/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5</v>
      </c>
      <c r="R4" s="24"/>
      <c r="S4" s="28"/>
    </row>
    <row r="5" spans="1:19" ht="12.75">
      <c r="A5" s="29" t="s">
        <v>7</v>
      </c>
      <c r="B5" s="7"/>
      <c r="C5" s="7"/>
      <c r="D5" s="7"/>
      <c r="E5" s="7">
        <v>1</v>
      </c>
      <c r="F5" s="7">
        <v>5</v>
      </c>
      <c r="G5" s="7">
        <v>88</v>
      </c>
      <c r="H5" s="7"/>
      <c r="I5" s="7"/>
      <c r="J5" s="7">
        <v>121</v>
      </c>
      <c r="K5" s="13">
        <f aca="true" t="shared" si="0" ref="K5:K47">SUM(B5:J5)</f>
        <v>215</v>
      </c>
      <c r="L5" s="7">
        <v>1</v>
      </c>
      <c r="M5" s="7"/>
      <c r="N5" s="7">
        <v>12</v>
      </c>
      <c r="O5" s="7">
        <v>45</v>
      </c>
      <c r="P5" s="7"/>
      <c r="Q5" s="7">
        <v>350</v>
      </c>
      <c r="R5" s="13">
        <f aca="true" t="shared" si="1" ref="R5:R47">SUM(L5:Q5)</f>
        <v>408</v>
      </c>
      <c r="S5" s="30">
        <f aca="true" t="shared" si="2" ref="S5:S47">(K5-R5)/R5</f>
        <v>-0.4730392156862745</v>
      </c>
    </row>
    <row r="6" spans="1:19" ht="12.75">
      <c r="A6" s="29" t="s">
        <v>8</v>
      </c>
      <c r="B6" s="7"/>
      <c r="C6" s="7"/>
      <c r="D6" s="7"/>
      <c r="E6" s="7">
        <v>2</v>
      </c>
      <c r="F6" s="7">
        <v>24</v>
      </c>
      <c r="G6" s="7">
        <v>54</v>
      </c>
      <c r="H6" s="7"/>
      <c r="I6" s="7"/>
      <c r="J6" s="7">
        <v>131</v>
      </c>
      <c r="K6" s="13">
        <f t="shared" si="0"/>
        <v>211</v>
      </c>
      <c r="L6" s="7">
        <v>2</v>
      </c>
      <c r="M6" s="7"/>
      <c r="N6" s="7">
        <v>27</v>
      </c>
      <c r="O6" s="7">
        <v>45</v>
      </c>
      <c r="P6" s="7"/>
      <c r="Q6" s="7">
        <v>260</v>
      </c>
      <c r="R6" s="13">
        <f t="shared" si="1"/>
        <v>334</v>
      </c>
      <c r="S6" s="30">
        <f t="shared" si="2"/>
        <v>-0.36826347305389223</v>
      </c>
    </row>
    <row r="7" spans="1:23" ht="12.75">
      <c r="A7" s="29" t="s">
        <v>9</v>
      </c>
      <c r="B7" s="7">
        <v>1</v>
      </c>
      <c r="C7" s="7"/>
      <c r="D7" s="7"/>
      <c r="E7" s="7">
        <v>2</v>
      </c>
      <c r="F7" s="7">
        <v>15</v>
      </c>
      <c r="G7" s="7">
        <v>44</v>
      </c>
      <c r="H7" s="7"/>
      <c r="I7" s="7"/>
      <c r="J7" s="7">
        <v>192</v>
      </c>
      <c r="K7" s="13">
        <f t="shared" si="0"/>
        <v>254</v>
      </c>
      <c r="L7" s="7">
        <v>1</v>
      </c>
      <c r="M7" s="7">
        <v>3</v>
      </c>
      <c r="N7" s="7">
        <v>13</v>
      </c>
      <c r="O7" s="7">
        <v>52</v>
      </c>
      <c r="P7" s="7"/>
      <c r="Q7" s="7">
        <v>446</v>
      </c>
      <c r="R7" s="13">
        <f t="shared" si="1"/>
        <v>515</v>
      </c>
      <c r="S7" s="30">
        <f t="shared" si="2"/>
        <v>-0.5067961165048543</v>
      </c>
      <c r="T7" s="1" t="s">
        <v>72</v>
      </c>
      <c r="W7" s="1" t="s">
        <v>72</v>
      </c>
    </row>
    <row r="8" spans="1:19" ht="12.75">
      <c r="A8" s="29" t="s">
        <v>10</v>
      </c>
      <c r="B8" s="7">
        <v>1</v>
      </c>
      <c r="C8" s="7"/>
      <c r="D8" s="7"/>
      <c r="E8" s="7">
        <v>2</v>
      </c>
      <c r="F8" s="7">
        <v>35</v>
      </c>
      <c r="G8" s="7">
        <v>56</v>
      </c>
      <c r="H8" s="7"/>
      <c r="I8" s="7"/>
      <c r="J8" s="7">
        <v>165</v>
      </c>
      <c r="K8" s="13">
        <f t="shared" si="0"/>
        <v>259</v>
      </c>
      <c r="L8" s="7"/>
      <c r="M8" s="7">
        <v>4</v>
      </c>
      <c r="N8" s="7">
        <v>36</v>
      </c>
      <c r="O8" s="7">
        <v>32</v>
      </c>
      <c r="P8" s="7"/>
      <c r="Q8" s="7">
        <v>304</v>
      </c>
      <c r="R8" s="13">
        <f t="shared" si="1"/>
        <v>376</v>
      </c>
      <c r="S8" s="30">
        <f t="shared" si="2"/>
        <v>-0.31117021276595747</v>
      </c>
    </row>
    <row r="9" spans="1:23" ht="12.75">
      <c r="A9" s="29" t="s">
        <v>11</v>
      </c>
      <c r="B9" s="7">
        <v>1</v>
      </c>
      <c r="C9" s="7"/>
      <c r="D9" s="7"/>
      <c r="E9" s="7"/>
      <c r="F9" s="7">
        <v>24</v>
      </c>
      <c r="G9" s="7">
        <v>98</v>
      </c>
      <c r="H9" s="7"/>
      <c r="I9" s="7"/>
      <c r="J9" s="7">
        <v>175</v>
      </c>
      <c r="K9" s="13">
        <f t="shared" si="0"/>
        <v>298</v>
      </c>
      <c r="L9" s="7">
        <v>1</v>
      </c>
      <c r="M9" s="7">
        <v>3</v>
      </c>
      <c r="N9" s="7">
        <v>17</v>
      </c>
      <c r="O9" s="7">
        <v>113</v>
      </c>
      <c r="P9" s="7"/>
      <c r="Q9" s="7">
        <v>461</v>
      </c>
      <c r="R9" s="13">
        <f t="shared" si="1"/>
        <v>595</v>
      </c>
      <c r="S9" s="30">
        <f t="shared" si="2"/>
        <v>-0.4991596638655462</v>
      </c>
      <c r="T9" s="1" t="s">
        <v>72</v>
      </c>
      <c r="U9" s="1" t="s">
        <v>72</v>
      </c>
      <c r="W9" s="1" t="s">
        <v>72</v>
      </c>
    </row>
    <row r="10" spans="1:19" ht="12.75">
      <c r="A10" s="29" t="s">
        <v>12</v>
      </c>
      <c r="B10" s="7"/>
      <c r="C10" s="7"/>
      <c r="D10" s="7"/>
      <c r="E10" s="7">
        <v>1</v>
      </c>
      <c r="F10" s="7">
        <v>7</v>
      </c>
      <c r="G10" s="7">
        <v>32</v>
      </c>
      <c r="H10" s="7"/>
      <c r="I10" s="7"/>
      <c r="J10" s="7">
        <v>98</v>
      </c>
      <c r="K10" s="13">
        <f t="shared" si="0"/>
        <v>138</v>
      </c>
      <c r="L10" s="7">
        <v>2</v>
      </c>
      <c r="M10" s="7">
        <v>1</v>
      </c>
      <c r="N10" s="7">
        <v>1</v>
      </c>
      <c r="O10" s="7">
        <v>19</v>
      </c>
      <c r="P10" s="7"/>
      <c r="Q10" s="7">
        <v>315</v>
      </c>
      <c r="R10" s="13">
        <f t="shared" si="1"/>
        <v>338</v>
      </c>
      <c r="S10" s="30">
        <f t="shared" si="2"/>
        <v>-0.591715976331361</v>
      </c>
    </row>
    <row r="11" spans="1:24" ht="12.75">
      <c r="A11" s="29" t="s">
        <v>13</v>
      </c>
      <c r="B11" s="7">
        <v>1</v>
      </c>
      <c r="C11" s="7"/>
      <c r="D11" s="7"/>
      <c r="E11" s="7">
        <v>1</v>
      </c>
      <c r="F11" s="7">
        <v>22</v>
      </c>
      <c r="G11" s="7">
        <v>11</v>
      </c>
      <c r="H11" s="7"/>
      <c r="I11" s="7"/>
      <c r="J11" s="7">
        <v>83</v>
      </c>
      <c r="K11" s="13">
        <f t="shared" si="0"/>
        <v>118</v>
      </c>
      <c r="L11" s="7"/>
      <c r="M11" s="7">
        <v>1</v>
      </c>
      <c r="N11" s="7">
        <v>34</v>
      </c>
      <c r="O11" s="7">
        <v>13</v>
      </c>
      <c r="P11" s="7"/>
      <c r="Q11" s="7">
        <v>165</v>
      </c>
      <c r="R11" s="13">
        <f t="shared" si="1"/>
        <v>213</v>
      </c>
      <c r="S11" s="30">
        <f t="shared" si="2"/>
        <v>-0.4460093896713615</v>
      </c>
      <c r="X11" s="1" t="s">
        <v>72</v>
      </c>
    </row>
    <row r="12" spans="1:19" ht="12.75">
      <c r="A12" s="29" t="s">
        <v>14</v>
      </c>
      <c r="B12" s="7"/>
      <c r="C12" s="7"/>
      <c r="D12" s="7"/>
      <c r="E12" s="7"/>
      <c r="F12" s="7">
        <v>18</v>
      </c>
      <c r="G12" s="7">
        <v>71</v>
      </c>
      <c r="H12" s="7"/>
      <c r="I12" s="7"/>
      <c r="J12" s="7">
        <v>216</v>
      </c>
      <c r="K12" s="13">
        <f t="shared" si="0"/>
        <v>305</v>
      </c>
      <c r="L12" s="7">
        <v>1</v>
      </c>
      <c r="M12" s="7"/>
      <c r="N12" s="7">
        <v>22</v>
      </c>
      <c r="O12" s="7">
        <v>78</v>
      </c>
      <c r="P12" s="7"/>
      <c r="Q12" s="7">
        <v>493</v>
      </c>
      <c r="R12" s="13">
        <f t="shared" si="1"/>
        <v>594</v>
      </c>
      <c r="S12" s="30">
        <f t="shared" si="2"/>
        <v>-0.48653198653198654</v>
      </c>
    </row>
    <row r="13" spans="1:19" ht="12.75">
      <c r="A13" s="29" t="s">
        <v>15</v>
      </c>
      <c r="B13" s="7"/>
      <c r="C13" s="7"/>
      <c r="D13" s="7"/>
      <c r="E13" s="7">
        <v>1</v>
      </c>
      <c r="F13" s="7">
        <v>17</v>
      </c>
      <c r="G13" s="7">
        <v>26</v>
      </c>
      <c r="H13" s="7"/>
      <c r="I13" s="7"/>
      <c r="J13" s="7">
        <v>93</v>
      </c>
      <c r="K13" s="13">
        <f t="shared" si="0"/>
        <v>137</v>
      </c>
      <c r="L13" s="7"/>
      <c r="M13" s="7">
        <v>1</v>
      </c>
      <c r="N13" s="7">
        <v>13</v>
      </c>
      <c r="O13" s="7">
        <v>29</v>
      </c>
      <c r="P13" s="7"/>
      <c r="Q13" s="7">
        <v>128</v>
      </c>
      <c r="R13" s="13">
        <f t="shared" si="1"/>
        <v>171</v>
      </c>
      <c r="S13" s="30">
        <f t="shared" si="2"/>
        <v>-0.19883040935672514</v>
      </c>
    </row>
    <row r="14" spans="1:21" ht="12.75">
      <c r="A14" s="29" t="s">
        <v>16</v>
      </c>
      <c r="B14" s="7"/>
      <c r="C14" s="7">
        <v>1</v>
      </c>
      <c r="D14" s="7">
        <v>1</v>
      </c>
      <c r="E14" s="7">
        <v>2</v>
      </c>
      <c r="F14" s="7">
        <v>12</v>
      </c>
      <c r="G14" s="7">
        <v>285</v>
      </c>
      <c r="H14" s="7">
        <v>4</v>
      </c>
      <c r="I14" s="7"/>
      <c r="J14" s="7">
        <v>1291</v>
      </c>
      <c r="K14" s="13">
        <f t="shared" si="0"/>
        <v>1596</v>
      </c>
      <c r="L14" s="7"/>
      <c r="M14" s="7"/>
      <c r="N14" s="7">
        <v>8</v>
      </c>
      <c r="O14" s="7">
        <v>223</v>
      </c>
      <c r="P14" s="7">
        <v>2</v>
      </c>
      <c r="Q14" s="7">
        <v>1164</v>
      </c>
      <c r="R14" s="13">
        <f t="shared" si="1"/>
        <v>1397</v>
      </c>
      <c r="S14" s="30">
        <f t="shared" si="2"/>
        <v>0.14244810307802433</v>
      </c>
      <c r="U14" s="1" t="s">
        <v>72</v>
      </c>
    </row>
    <row r="15" spans="1:19" ht="12.75">
      <c r="A15" s="29" t="s">
        <v>17</v>
      </c>
      <c r="B15" s="7"/>
      <c r="C15" s="7"/>
      <c r="D15" s="7"/>
      <c r="E15" s="7">
        <v>2</v>
      </c>
      <c r="F15" s="7">
        <v>23</v>
      </c>
      <c r="G15" s="7">
        <v>27</v>
      </c>
      <c r="H15" s="7"/>
      <c r="I15" s="7"/>
      <c r="J15" s="7">
        <v>94</v>
      </c>
      <c r="K15" s="13">
        <f t="shared" si="0"/>
        <v>146</v>
      </c>
      <c r="L15" s="7"/>
      <c r="M15" s="7"/>
      <c r="N15" s="7">
        <v>8</v>
      </c>
      <c r="O15" s="7">
        <v>36</v>
      </c>
      <c r="P15" s="7"/>
      <c r="Q15" s="7">
        <v>215</v>
      </c>
      <c r="R15" s="13">
        <f t="shared" si="1"/>
        <v>259</v>
      </c>
      <c r="S15" s="30">
        <f t="shared" si="2"/>
        <v>-0.4362934362934363</v>
      </c>
    </row>
    <row r="16" spans="1:19" ht="12.75">
      <c r="A16" s="29" t="s">
        <v>18</v>
      </c>
      <c r="B16" s="7"/>
      <c r="C16" s="7"/>
      <c r="D16" s="7"/>
      <c r="E16" s="7"/>
      <c r="F16" s="7">
        <v>6</v>
      </c>
      <c r="G16" s="7">
        <v>24</v>
      </c>
      <c r="H16" s="7"/>
      <c r="I16" s="7"/>
      <c r="J16" s="7">
        <v>50</v>
      </c>
      <c r="K16" s="13">
        <f t="shared" si="0"/>
        <v>80</v>
      </c>
      <c r="L16" s="7"/>
      <c r="M16" s="7"/>
      <c r="N16" s="7">
        <v>5</v>
      </c>
      <c r="O16" s="7">
        <v>25</v>
      </c>
      <c r="P16" s="7"/>
      <c r="Q16" s="7">
        <v>116</v>
      </c>
      <c r="R16" s="13">
        <f t="shared" si="1"/>
        <v>146</v>
      </c>
      <c r="S16" s="30">
        <f t="shared" si="2"/>
        <v>-0.4520547945205479</v>
      </c>
    </row>
    <row r="17" spans="1:19" ht="12.75">
      <c r="A17" s="29" t="s">
        <v>19</v>
      </c>
      <c r="B17" s="7"/>
      <c r="C17" s="7"/>
      <c r="D17" s="7"/>
      <c r="E17" s="7">
        <v>2</v>
      </c>
      <c r="F17" s="7">
        <v>6</v>
      </c>
      <c r="G17" s="7">
        <v>128</v>
      </c>
      <c r="H17" s="7">
        <v>1</v>
      </c>
      <c r="I17" s="7"/>
      <c r="J17" s="7">
        <v>352</v>
      </c>
      <c r="K17" s="13">
        <f t="shared" si="0"/>
        <v>489</v>
      </c>
      <c r="L17" s="7"/>
      <c r="M17" s="7">
        <v>2</v>
      </c>
      <c r="N17" s="7">
        <v>11</v>
      </c>
      <c r="O17" s="7">
        <v>124</v>
      </c>
      <c r="P17" s="7"/>
      <c r="Q17" s="7">
        <v>389</v>
      </c>
      <c r="R17" s="13">
        <f t="shared" si="1"/>
        <v>526</v>
      </c>
      <c r="S17" s="30">
        <f t="shared" si="2"/>
        <v>-0.07034220532319392</v>
      </c>
    </row>
    <row r="18" spans="1:19" ht="12.75">
      <c r="A18" s="29" t="s">
        <v>20</v>
      </c>
      <c r="B18" s="7"/>
      <c r="C18" s="7"/>
      <c r="D18" s="7"/>
      <c r="E18" s="7">
        <v>1</v>
      </c>
      <c r="F18" s="7">
        <v>16</v>
      </c>
      <c r="G18" s="7">
        <v>65</v>
      </c>
      <c r="H18" s="7"/>
      <c r="I18" s="7"/>
      <c r="J18" s="7">
        <v>301</v>
      </c>
      <c r="K18" s="13">
        <f t="shared" si="0"/>
        <v>383</v>
      </c>
      <c r="L18" s="7">
        <v>1</v>
      </c>
      <c r="M18" s="7">
        <v>1</v>
      </c>
      <c r="N18" s="7">
        <v>24</v>
      </c>
      <c r="O18" s="7">
        <v>51</v>
      </c>
      <c r="P18" s="7"/>
      <c r="Q18" s="7">
        <v>502</v>
      </c>
      <c r="R18" s="13">
        <f t="shared" si="1"/>
        <v>579</v>
      </c>
      <c r="S18" s="30">
        <f t="shared" si="2"/>
        <v>-0.3385146804835924</v>
      </c>
    </row>
    <row r="19" spans="1:19" ht="12.75">
      <c r="A19" s="29" t="s">
        <v>21</v>
      </c>
      <c r="B19" s="7"/>
      <c r="C19" s="7"/>
      <c r="D19" s="7"/>
      <c r="E19" s="7"/>
      <c r="F19" s="7">
        <v>17</v>
      </c>
      <c r="G19" s="7">
        <v>39</v>
      </c>
      <c r="H19" s="7"/>
      <c r="I19" s="7"/>
      <c r="J19" s="7">
        <v>56</v>
      </c>
      <c r="K19" s="13">
        <f t="shared" si="0"/>
        <v>112</v>
      </c>
      <c r="L19" s="7"/>
      <c r="M19" s="7"/>
      <c r="N19" s="7">
        <v>13</v>
      </c>
      <c r="O19" s="7">
        <v>30</v>
      </c>
      <c r="P19" s="7"/>
      <c r="Q19" s="7">
        <v>73</v>
      </c>
      <c r="R19" s="13">
        <f t="shared" si="1"/>
        <v>116</v>
      </c>
      <c r="S19" s="30">
        <f t="shared" si="2"/>
        <v>-0.034482758620689655</v>
      </c>
    </row>
    <row r="20" spans="1:19" ht="12.75">
      <c r="A20" s="29" t="s">
        <v>22</v>
      </c>
      <c r="B20" s="7"/>
      <c r="C20" s="7"/>
      <c r="D20" s="7"/>
      <c r="E20" s="7"/>
      <c r="F20" s="7">
        <v>15</v>
      </c>
      <c r="G20" s="7">
        <v>22</v>
      </c>
      <c r="H20" s="7"/>
      <c r="I20" s="7"/>
      <c r="J20" s="7">
        <v>71</v>
      </c>
      <c r="K20" s="13">
        <f t="shared" si="0"/>
        <v>108</v>
      </c>
      <c r="L20" s="7"/>
      <c r="M20" s="7"/>
      <c r="N20" s="7">
        <v>20</v>
      </c>
      <c r="O20" s="7">
        <v>15</v>
      </c>
      <c r="P20" s="7"/>
      <c r="Q20" s="7">
        <v>154</v>
      </c>
      <c r="R20" s="13">
        <f t="shared" si="1"/>
        <v>189</v>
      </c>
      <c r="S20" s="30">
        <f t="shared" si="2"/>
        <v>-0.42857142857142855</v>
      </c>
    </row>
    <row r="21" spans="1:19" ht="12.75">
      <c r="A21" s="29" t="s">
        <v>23</v>
      </c>
      <c r="B21" s="7">
        <v>2</v>
      </c>
      <c r="C21" s="7"/>
      <c r="D21" s="7"/>
      <c r="E21" s="7">
        <v>6</v>
      </c>
      <c r="F21" s="7">
        <v>14</v>
      </c>
      <c r="G21" s="7">
        <v>46</v>
      </c>
      <c r="H21" s="7"/>
      <c r="I21" s="7"/>
      <c r="J21" s="7">
        <v>195</v>
      </c>
      <c r="K21" s="13">
        <f t="shared" si="0"/>
        <v>263</v>
      </c>
      <c r="L21" s="7">
        <v>5</v>
      </c>
      <c r="M21" s="7">
        <v>2</v>
      </c>
      <c r="N21" s="7">
        <v>13</v>
      </c>
      <c r="O21" s="7">
        <v>29</v>
      </c>
      <c r="P21" s="7"/>
      <c r="Q21" s="7">
        <v>501</v>
      </c>
      <c r="R21" s="13">
        <f t="shared" si="1"/>
        <v>550</v>
      </c>
      <c r="S21" s="30">
        <f t="shared" si="2"/>
        <v>-0.5218181818181818</v>
      </c>
    </row>
    <row r="22" spans="1:19" ht="12.75">
      <c r="A22" s="29" t="s">
        <v>24</v>
      </c>
      <c r="B22" s="7"/>
      <c r="C22" s="7"/>
      <c r="D22" s="7"/>
      <c r="E22" s="7">
        <v>1</v>
      </c>
      <c r="F22" s="7">
        <v>23</v>
      </c>
      <c r="G22" s="7">
        <v>36</v>
      </c>
      <c r="H22" s="7"/>
      <c r="I22" s="7"/>
      <c r="J22" s="7">
        <v>108</v>
      </c>
      <c r="K22" s="13">
        <f t="shared" si="0"/>
        <v>168</v>
      </c>
      <c r="L22" s="7">
        <v>1</v>
      </c>
      <c r="M22" s="7">
        <v>3</v>
      </c>
      <c r="N22" s="7">
        <v>27</v>
      </c>
      <c r="O22" s="7">
        <v>30</v>
      </c>
      <c r="P22" s="7"/>
      <c r="Q22" s="7">
        <v>325</v>
      </c>
      <c r="R22" s="13">
        <f t="shared" si="1"/>
        <v>386</v>
      </c>
      <c r="S22" s="30">
        <f t="shared" si="2"/>
        <v>-0.5647668393782384</v>
      </c>
    </row>
    <row r="23" spans="1:19" ht="12.75">
      <c r="A23" s="29" t="s">
        <v>25</v>
      </c>
      <c r="B23" s="7">
        <v>1</v>
      </c>
      <c r="C23" s="7"/>
      <c r="D23" s="7"/>
      <c r="E23" s="7"/>
      <c r="F23" s="7">
        <v>11</v>
      </c>
      <c r="G23" s="7">
        <v>33</v>
      </c>
      <c r="H23" s="7"/>
      <c r="I23" s="7"/>
      <c r="J23" s="7">
        <v>127</v>
      </c>
      <c r="K23" s="13">
        <f t="shared" si="0"/>
        <v>172</v>
      </c>
      <c r="L23" s="7"/>
      <c r="M23" s="7">
        <v>1</v>
      </c>
      <c r="N23" s="7">
        <v>19</v>
      </c>
      <c r="O23" s="7">
        <v>38</v>
      </c>
      <c r="P23" s="7"/>
      <c r="Q23" s="7">
        <v>286</v>
      </c>
      <c r="R23" s="13">
        <f t="shared" si="1"/>
        <v>344</v>
      </c>
      <c r="S23" s="30">
        <f t="shared" si="2"/>
        <v>-0.5</v>
      </c>
    </row>
    <row r="24" spans="1:19" ht="12.75">
      <c r="A24" s="29" t="s">
        <v>26</v>
      </c>
      <c r="B24" s="7"/>
      <c r="C24" s="7"/>
      <c r="D24" s="7"/>
      <c r="E24" s="7">
        <v>1</v>
      </c>
      <c r="F24" s="7">
        <v>5</v>
      </c>
      <c r="G24" s="7">
        <v>22</v>
      </c>
      <c r="H24" s="7"/>
      <c r="I24" s="7"/>
      <c r="J24" s="7">
        <v>72</v>
      </c>
      <c r="K24" s="13">
        <f t="shared" si="0"/>
        <v>100</v>
      </c>
      <c r="L24" s="7">
        <v>1</v>
      </c>
      <c r="M24" s="7"/>
      <c r="N24" s="7">
        <v>1</v>
      </c>
      <c r="O24" s="7">
        <v>7</v>
      </c>
      <c r="P24" s="7"/>
      <c r="Q24" s="7">
        <v>189</v>
      </c>
      <c r="R24" s="13">
        <f t="shared" si="1"/>
        <v>198</v>
      </c>
      <c r="S24" s="30">
        <f t="shared" si="2"/>
        <v>-0.494949494949495</v>
      </c>
    </row>
    <row r="25" spans="1:19" ht="12.75">
      <c r="A25" s="29" t="s">
        <v>27</v>
      </c>
      <c r="B25" s="7"/>
      <c r="C25" s="7"/>
      <c r="D25" s="7"/>
      <c r="E25" s="7">
        <v>1</v>
      </c>
      <c r="F25" s="7">
        <v>1</v>
      </c>
      <c r="G25" s="7">
        <v>9</v>
      </c>
      <c r="H25" s="7"/>
      <c r="I25" s="7"/>
      <c r="J25" s="7">
        <v>101</v>
      </c>
      <c r="K25" s="13">
        <f t="shared" si="0"/>
        <v>112</v>
      </c>
      <c r="L25" s="7"/>
      <c r="M25" s="7"/>
      <c r="N25" s="7">
        <v>5</v>
      </c>
      <c r="O25" s="7">
        <v>3</v>
      </c>
      <c r="P25" s="7"/>
      <c r="Q25" s="7">
        <v>206</v>
      </c>
      <c r="R25" s="13">
        <f t="shared" si="1"/>
        <v>214</v>
      </c>
      <c r="S25" s="30">
        <f t="shared" si="2"/>
        <v>-0.4766355140186916</v>
      </c>
    </row>
    <row r="26" spans="1:19" ht="12.75">
      <c r="A26" s="29" t="s">
        <v>28</v>
      </c>
      <c r="B26" s="7">
        <v>1</v>
      </c>
      <c r="C26" s="7"/>
      <c r="D26" s="7"/>
      <c r="E26" s="7">
        <v>3</v>
      </c>
      <c r="F26" s="7">
        <v>20</v>
      </c>
      <c r="G26" s="7">
        <v>22</v>
      </c>
      <c r="H26" s="7"/>
      <c r="I26" s="7"/>
      <c r="J26" s="7">
        <v>54</v>
      </c>
      <c r="K26" s="13">
        <f t="shared" si="0"/>
        <v>100</v>
      </c>
      <c r="L26" s="7"/>
      <c r="M26" s="7">
        <v>4</v>
      </c>
      <c r="N26" s="7">
        <v>25</v>
      </c>
      <c r="O26" s="7">
        <v>18</v>
      </c>
      <c r="P26" s="7"/>
      <c r="Q26" s="7">
        <v>106</v>
      </c>
      <c r="R26" s="13">
        <f t="shared" si="1"/>
        <v>153</v>
      </c>
      <c r="S26" s="30">
        <f t="shared" si="2"/>
        <v>-0.3464052287581699</v>
      </c>
    </row>
    <row r="27" spans="1:19" ht="12.75">
      <c r="A27" s="29" t="s">
        <v>29</v>
      </c>
      <c r="B27" s="7">
        <v>1</v>
      </c>
      <c r="C27" s="7"/>
      <c r="D27" s="7"/>
      <c r="E27" s="7"/>
      <c r="F27" s="7">
        <v>8</v>
      </c>
      <c r="G27" s="7">
        <v>25</v>
      </c>
      <c r="H27" s="7"/>
      <c r="I27" s="7"/>
      <c r="J27" s="7">
        <v>143</v>
      </c>
      <c r="K27" s="13">
        <f t="shared" si="0"/>
        <v>177</v>
      </c>
      <c r="L27" s="7"/>
      <c r="M27" s="7">
        <v>1</v>
      </c>
      <c r="N27" s="7">
        <v>9</v>
      </c>
      <c r="O27" s="7">
        <v>34</v>
      </c>
      <c r="P27" s="7"/>
      <c r="Q27" s="7">
        <v>268</v>
      </c>
      <c r="R27" s="13">
        <f t="shared" si="1"/>
        <v>312</v>
      </c>
      <c r="S27" s="30">
        <f t="shared" si="2"/>
        <v>-0.4326923076923077</v>
      </c>
    </row>
    <row r="28" spans="1:19" ht="12.75">
      <c r="A28" s="29" t="s">
        <v>30</v>
      </c>
      <c r="B28" s="7"/>
      <c r="C28" s="7"/>
      <c r="D28" s="7"/>
      <c r="E28" s="7">
        <v>1</v>
      </c>
      <c r="F28" s="7">
        <v>12</v>
      </c>
      <c r="G28" s="7">
        <v>9</v>
      </c>
      <c r="H28" s="7"/>
      <c r="I28" s="7"/>
      <c r="J28" s="7">
        <v>54</v>
      </c>
      <c r="K28" s="13">
        <f t="shared" si="0"/>
        <v>76</v>
      </c>
      <c r="L28" s="7"/>
      <c r="M28" s="7">
        <v>3</v>
      </c>
      <c r="N28" s="7">
        <v>2</v>
      </c>
      <c r="O28" s="7">
        <v>53</v>
      </c>
      <c r="P28" s="7"/>
      <c r="Q28" s="7">
        <v>123</v>
      </c>
      <c r="R28" s="13">
        <f t="shared" si="1"/>
        <v>181</v>
      </c>
      <c r="S28" s="30">
        <f t="shared" si="2"/>
        <v>-0.580110497237569</v>
      </c>
    </row>
    <row r="29" spans="1:19" ht="12.75">
      <c r="A29" s="29" t="s">
        <v>31</v>
      </c>
      <c r="B29" s="7"/>
      <c r="C29" s="7"/>
      <c r="D29" s="7"/>
      <c r="E29" s="7">
        <v>3</v>
      </c>
      <c r="F29" s="7">
        <v>48</v>
      </c>
      <c r="G29" s="7">
        <v>114</v>
      </c>
      <c r="H29" s="7"/>
      <c r="I29" s="7"/>
      <c r="J29" s="7">
        <v>314</v>
      </c>
      <c r="K29" s="13">
        <f t="shared" si="0"/>
        <v>479</v>
      </c>
      <c r="L29" s="7">
        <v>1</v>
      </c>
      <c r="M29" s="7">
        <v>3</v>
      </c>
      <c r="N29" s="7">
        <v>33</v>
      </c>
      <c r="O29" s="7">
        <v>74</v>
      </c>
      <c r="P29" s="7"/>
      <c r="Q29" s="7">
        <v>568</v>
      </c>
      <c r="R29" s="13">
        <f t="shared" si="1"/>
        <v>679</v>
      </c>
      <c r="S29" s="30">
        <f t="shared" si="2"/>
        <v>-0.29455081001472755</v>
      </c>
    </row>
    <row r="30" spans="1:19" ht="12.75">
      <c r="A30" s="29" t="s">
        <v>32</v>
      </c>
      <c r="B30" s="7"/>
      <c r="C30" s="7"/>
      <c r="D30" s="7"/>
      <c r="E30" s="7"/>
      <c r="F30" s="7">
        <v>4</v>
      </c>
      <c r="G30" s="7">
        <v>74</v>
      </c>
      <c r="H30" s="7"/>
      <c r="I30" s="7"/>
      <c r="J30" s="7">
        <v>380</v>
      </c>
      <c r="K30" s="13">
        <f t="shared" si="0"/>
        <v>458</v>
      </c>
      <c r="L30" s="7"/>
      <c r="M30" s="7"/>
      <c r="N30" s="7">
        <v>9</v>
      </c>
      <c r="O30" s="7">
        <v>41</v>
      </c>
      <c r="P30" s="7"/>
      <c r="Q30" s="7">
        <v>365</v>
      </c>
      <c r="R30" s="13">
        <f t="shared" si="1"/>
        <v>415</v>
      </c>
      <c r="S30" s="30">
        <f t="shared" si="2"/>
        <v>0.10361445783132531</v>
      </c>
    </row>
    <row r="31" spans="1:19" ht="12.75">
      <c r="A31" s="29" t="s">
        <v>33</v>
      </c>
      <c r="B31" s="7"/>
      <c r="C31" s="7"/>
      <c r="D31" s="7"/>
      <c r="E31" s="7">
        <v>1</v>
      </c>
      <c r="F31" s="7">
        <v>25</v>
      </c>
      <c r="G31" s="7">
        <v>45</v>
      </c>
      <c r="H31" s="7"/>
      <c r="I31" s="7"/>
      <c r="J31" s="7">
        <v>173</v>
      </c>
      <c r="K31" s="13">
        <f t="shared" si="0"/>
        <v>244</v>
      </c>
      <c r="L31" s="7"/>
      <c r="M31" s="7">
        <v>2</v>
      </c>
      <c r="N31" s="7">
        <v>18</v>
      </c>
      <c r="O31" s="7">
        <v>40</v>
      </c>
      <c r="P31" s="7"/>
      <c r="Q31" s="7">
        <v>412</v>
      </c>
      <c r="R31" s="13">
        <f t="shared" si="1"/>
        <v>472</v>
      </c>
      <c r="S31" s="30">
        <f t="shared" si="2"/>
        <v>-0.4830508474576271</v>
      </c>
    </row>
    <row r="32" spans="1:19" ht="12.75">
      <c r="A32" s="29" t="s">
        <v>34</v>
      </c>
      <c r="B32" s="7">
        <v>1</v>
      </c>
      <c r="C32" s="7"/>
      <c r="D32" s="7"/>
      <c r="E32" s="7"/>
      <c r="F32" s="7">
        <v>22</v>
      </c>
      <c r="G32" s="7">
        <v>16</v>
      </c>
      <c r="H32" s="7"/>
      <c r="I32" s="7"/>
      <c r="J32" s="7">
        <v>50</v>
      </c>
      <c r="K32" s="13">
        <f t="shared" si="0"/>
        <v>89</v>
      </c>
      <c r="L32" s="7"/>
      <c r="M32" s="7"/>
      <c r="N32" s="7">
        <v>19</v>
      </c>
      <c r="O32" s="7">
        <v>15</v>
      </c>
      <c r="P32" s="7"/>
      <c r="Q32" s="7">
        <v>155</v>
      </c>
      <c r="R32" s="13">
        <f t="shared" si="1"/>
        <v>189</v>
      </c>
      <c r="S32" s="30">
        <f t="shared" si="2"/>
        <v>-0.5291005291005291</v>
      </c>
    </row>
    <row r="33" spans="1:19" ht="12.75">
      <c r="A33" s="29" t="s">
        <v>35</v>
      </c>
      <c r="B33" s="7"/>
      <c r="C33" s="7"/>
      <c r="D33" s="7"/>
      <c r="E33" s="7">
        <v>1</v>
      </c>
      <c r="F33" s="7">
        <v>25</v>
      </c>
      <c r="G33" s="7">
        <v>89</v>
      </c>
      <c r="H33" s="7"/>
      <c r="I33" s="7"/>
      <c r="J33" s="7">
        <v>147</v>
      </c>
      <c r="K33" s="13">
        <f t="shared" si="0"/>
        <v>262</v>
      </c>
      <c r="L33" s="7"/>
      <c r="M33" s="7">
        <v>3</v>
      </c>
      <c r="N33" s="7">
        <v>20</v>
      </c>
      <c r="O33" s="7">
        <v>83</v>
      </c>
      <c r="P33" s="7"/>
      <c r="Q33" s="7">
        <v>359</v>
      </c>
      <c r="R33" s="13">
        <f t="shared" si="1"/>
        <v>465</v>
      </c>
      <c r="S33" s="30">
        <f t="shared" si="2"/>
        <v>-0.43655913978494626</v>
      </c>
    </row>
    <row r="34" spans="1:19" ht="12.75">
      <c r="A34" s="29" t="s">
        <v>36</v>
      </c>
      <c r="B34" s="7">
        <v>1</v>
      </c>
      <c r="C34" s="7"/>
      <c r="D34" s="7"/>
      <c r="E34" s="7">
        <v>6</v>
      </c>
      <c r="F34" s="7">
        <v>28</v>
      </c>
      <c r="G34" s="7">
        <v>46</v>
      </c>
      <c r="H34" s="7"/>
      <c r="I34" s="7"/>
      <c r="J34" s="7">
        <v>104</v>
      </c>
      <c r="K34" s="13">
        <f t="shared" si="0"/>
        <v>185</v>
      </c>
      <c r="L34" s="7"/>
      <c r="M34" s="7">
        <v>2</v>
      </c>
      <c r="N34" s="7">
        <v>10</v>
      </c>
      <c r="O34" s="7">
        <v>53</v>
      </c>
      <c r="P34" s="7"/>
      <c r="Q34" s="7">
        <v>202</v>
      </c>
      <c r="R34" s="13">
        <f t="shared" si="1"/>
        <v>267</v>
      </c>
      <c r="S34" s="30">
        <f t="shared" si="2"/>
        <v>-0.30711610486891383</v>
      </c>
    </row>
    <row r="35" spans="1:19" ht="12.75">
      <c r="A35" s="29" t="s">
        <v>37</v>
      </c>
      <c r="B35" s="7"/>
      <c r="C35" s="7"/>
      <c r="D35" s="7"/>
      <c r="E35" s="7">
        <v>2</v>
      </c>
      <c r="F35" s="7">
        <v>20</v>
      </c>
      <c r="G35" s="7">
        <v>26</v>
      </c>
      <c r="H35" s="7"/>
      <c r="I35" s="7"/>
      <c r="J35" s="7">
        <v>89</v>
      </c>
      <c r="K35" s="13">
        <f t="shared" si="0"/>
        <v>137</v>
      </c>
      <c r="L35" s="7"/>
      <c r="M35" s="7">
        <v>1</v>
      </c>
      <c r="N35" s="7">
        <v>12</v>
      </c>
      <c r="O35" s="7">
        <v>23</v>
      </c>
      <c r="P35" s="7"/>
      <c r="Q35" s="7">
        <v>206</v>
      </c>
      <c r="R35" s="13">
        <f t="shared" si="1"/>
        <v>242</v>
      </c>
      <c r="S35" s="30">
        <f t="shared" si="2"/>
        <v>-0.43388429752066116</v>
      </c>
    </row>
    <row r="36" spans="1:19" ht="12.75">
      <c r="A36" s="29" t="s">
        <v>38</v>
      </c>
      <c r="B36" s="7"/>
      <c r="C36" s="7"/>
      <c r="D36" s="7"/>
      <c r="E36" s="7">
        <v>5</v>
      </c>
      <c r="F36" s="7">
        <v>35</v>
      </c>
      <c r="G36" s="7">
        <v>66</v>
      </c>
      <c r="H36" s="7">
        <v>1</v>
      </c>
      <c r="I36" s="7"/>
      <c r="J36" s="7">
        <v>181</v>
      </c>
      <c r="K36" s="13">
        <f t="shared" si="0"/>
        <v>288</v>
      </c>
      <c r="L36" s="7"/>
      <c r="M36" s="7">
        <v>3</v>
      </c>
      <c r="N36" s="7">
        <v>29</v>
      </c>
      <c r="O36" s="7">
        <v>66</v>
      </c>
      <c r="P36" s="7"/>
      <c r="Q36" s="7">
        <v>551</v>
      </c>
      <c r="R36" s="13">
        <f t="shared" si="1"/>
        <v>649</v>
      </c>
      <c r="S36" s="30">
        <f t="shared" si="2"/>
        <v>-0.5562403697996918</v>
      </c>
    </row>
    <row r="37" spans="1:19" ht="12.75">
      <c r="A37" s="29" t="s">
        <v>39</v>
      </c>
      <c r="B37" s="7">
        <v>1</v>
      </c>
      <c r="C37" s="7"/>
      <c r="D37" s="7"/>
      <c r="E37" s="7"/>
      <c r="F37" s="7">
        <v>8</v>
      </c>
      <c r="G37" s="7">
        <v>40</v>
      </c>
      <c r="H37" s="7"/>
      <c r="I37" s="7"/>
      <c r="J37" s="7">
        <v>86</v>
      </c>
      <c r="K37" s="13">
        <f t="shared" si="0"/>
        <v>135</v>
      </c>
      <c r="L37" s="7">
        <v>2</v>
      </c>
      <c r="M37" s="7">
        <v>1</v>
      </c>
      <c r="N37" s="7">
        <v>12</v>
      </c>
      <c r="O37" s="7">
        <v>37</v>
      </c>
      <c r="P37" s="7"/>
      <c r="Q37" s="7">
        <v>213</v>
      </c>
      <c r="R37" s="13">
        <f t="shared" si="1"/>
        <v>265</v>
      </c>
      <c r="S37" s="30">
        <f t="shared" si="2"/>
        <v>-0.49056603773584906</v>
      </c>
    </row>
    <row r="38" spans="1:19" ht="12.75">
      <c r="A38" s="29" t="s">
        <v>40</v>
      </c>
      <c r="B38" s="7"/>
      <c r="C38" s="7"/>
      <c r="D38" s="7"/>
      <c r="E38" s="7"/>
      <c r="F38" s="7">
        <v>10</v>
      </c>
      <c r="G38" s="7">
        <v>69</v>
      </c>
      <c r="H38" s="7"/>
      <c r="I38" s="7"/>
      <c r="J38" s="7">
        <v>170</v>
      </c>
      <c r="K38" s="13">
        <f t="shared" si="0"/>
        <v>249</v>
      </c>
      <c r="L38" s="7"/>
      <c r="M38" s="7">
        <v>4</v>
      </c>
      <c r="N38" s="7">
        <v>13</v>
      </c>
      <c r="O38" s="7">
        <v>50</v>
      </c>
      <c r="P38" s="7"/>
      <c r="Q38" s="7">
        <v>321</v>
      </c>
      <c r="R38" s="13">
        <f t="shared" si="1"/>
        <v>388</v>
      </c>
      <c r="S38" s="30">
        <f t="shared" si="2"/>
        <v>-0.3582474226804124</v>
      </c>
    </row>
    <row r="39" spans="1:19" ht="12.75">
      <c r="A39" s="29" t="s">
        <v>41</v>
      </c>
      <c r="B39" s="7"/>
      <c r="C39" s="7"/>
      <c r="D39" s="7"/>
      <c r="E39" s="7">
        <v>2</v>
      </c>
      <c r="F39" s="7">
        <v>10</v>
      </c>
      <c r="G39" s="7">
        <v>43</v>
      </c>
      <c r="H39" s="7"/>
      <c r="I39" s="7"/>
      <c r="J39" s="7">
        <v>141</v>
      </c>
      <c r="K39" s="13">
        <f t="shared" si="0"/>
        <v>196</v>
      </c>
      <c r="L39" s="7"/>
      <c r="M39" s="7">
        <v>6</v>
      </c>
      <c r="N39" s="7">
        <v>32</v>
      </c>
      <c r="O39" s="7">
        <v>40</v>
      </c>
      <c r="P39" s="7"/>
      <c r="Q39" s="7">
        <v>335</v>
      </c>
      <c r="R39" s="13">
        <f t="shared" si="1"/>
        <v>413</v>
      </c>
      <c r="S39" s="30">
        <f t="shared" si="2"/>
        <v>-0.5254237288135594</v>
      </c>
    </row>
    <row r="40" spans="1:19" ht="12.75">
      <c r="A40" s="29" t="s">
        <v>42</v>
      </c>
      <c r="B40" s="7"/>
      <c r="C40" s="7"/>
      <c r="D40" s="7"/>
      <c r="E40" s="7">
        <v>1</v>
      </c>
      <c r="F40" s="7">
        <v>7</v>
      </c>
      <c r="G40" s="7">
        <v>57</v>
      </c>
      <c r="H40" s="7"/>
      <c r="I40" s="7"/>
      <c r="J40" s="7">
        <v>61</v>
      </c>
      <c r="K40" s="13">
        <f t="shared" si="0"/>
        <v>126</v>
      </c>
      <c r="L40" s="7">
        <v>1</v>
      </c>
      <c r="M40" s="7">
        <v>1</v>
      </c>
      <c r="N40" s="7">
        <v>13</v>
      </c>
      <c r="O40" s="7">
        <v>40</v>
      </c>
      <c r="P40" s="7"/>
      <c r="Q40" s="7">
        <v>251</v>
      </c>
      <c r="R40" s="13">
        <f t="shared" si="1"/>
        <v>306</v>
      </c>
      <c r="S40" s="30">
        <f t="shared" si="2"/>
        <v>-0.5882352941176471</v>
      </c>
    </row>
    <row r="41" spans="1:19" ht="12.75">
      <c r="A41" s="29" t="s">
        <v>43</v>
      </c>
      <c r="B41" s="7"/>
      <c r="C41" s="7"/>
      <c r="D41" s="7"/>
      <c r="E41" s="7">
        <v>2</v>
      </c>
      <c r="F41" s="7">
        <v>19</v>
      </c>
      <c r="G41" s="7">
        <v>11</v>
      </c>
      <c r="H41" s="7"/>
      <c r="I41" s="7"/>
      <c r="J41" s="7">
        <v>61</v>
      </c>
      <c r="K41" s="13">
        <f t="shared" si="0"/>
        <v>93</v>
      </c>
      <c r="L41" s="7">
        <v>1</v>
      </c>
      <c r="M41" s="7">
        <v>1</v>
      </c>
      <c r="N41" s="7">
        <v>18</v>
      </c>
      <c r="O41" s="7">
        <v>13</v>
      </c>
      <c r="P41" s="7">
        <v>1</v>
      </c>
      <c r="Q41" s="7">
        <v>154</v>
      </c>
      <c r="R41" s="13">
        <f t="shared" si="1"/>
        <v>188</v>
      </c>
      <c r="S41" s="30">
        <f t="shared" si="2"/>
        <v>-0.5053191489361702</v>
      </c>
    </row>
    <row r="42" spans="1:19" ht="12.75">
      <c r="A42" s="29" t="s">
        <v>44</v>
      </c>
      <c r="B42" s="7"/>
      <c r="C42" s="7"/>
      <c r="D42" s="7"/>
      <c r="E42" s="7">
        <v>1</v>
      </c>
      <c r="F42" s="7">
        <v>7</v>
      </c>
      <c r="G42" s="7">
        <v>99</v>
      </c>
      <c r="H42" s="7"/>
      <c r="I42" s="7">
        <v>1</v>
      </c>
      <c r="J42" s="7">
        <v>252</v>
      </c>
      <c r="K42" s="13">
        <f t="shared" si="0"/>
        <v>360</v>
      </c>
      <c r="L42" s="7"/>
      <c r="M42" s="7">
        <v>2</v>
      </c>
      <c r="N42" s="7">
        <v>13</v>
      </c>
      <c r="O42" s="7">
        <v>89</v>
      </c>
      <c r="P42" s="7">
        <v>1</v>
      </c>
      <c r="Q42" s="7">
        <v>702</v>
      </c>
      <c r="R42" s="13">
        <f t="shared" si="1"/>
        <v>807</v>
      </c>
      <c r="S42" s="30">
        <f t="shared" si="2"/>
        <v>-0.5539033457249071</v>
      </c>
    </row>
    <row r="43" spans="1:19" ht="12.75">
      <c r="A43" s="29" t="s">
        <v>45</v>
      </c>
      <c r="B43" s="8"/>
      <c r="C43" s="8"/>
      <c r="D43" s="8"/>
      <c r="E43" s="8">
        <v>1</v>
      </c>
      <c r="F43" s="8"/>
      <c r="G43" s="8">
        <v>27</v>
      </c>
      <c r="H43" s="8"/>
      <c r="I43" s="8"/>
      <c r="J43" s="8">
        <v>65</v>
      </c>
      <c r="K43" s="13">
        <f t="shared" si="0"/>
        <v>93</v>
      </c>
      <c r="L43" s="8"/>
      <c r="M43" s="8"/>
      <c r="N43" s="8">
        <v>1</v>
      </c>
      <c r="O43" s="8">
        <v>22</v>
      </c>
      <c r="P43" s="8"/>
      <c r="Q43" s="8">
        <v>99</v>
      </c>
      <c r="R43" s="13">
        <f t="shared" si="1"/>
        <v>122</v>
      </c>
      <c r="S43" s="30">
        <f t="shared" si="2"/>
        <v>-0.23770491803278687</v>
      </c>
    </row>
    <row r="44" spans="1:19" ht="12.75">
      <c r="A44" s="29" t="s">
        <v>46</v>
      </c>
      <c r="B44" s="9"/>
      <c r="C44" s="9"/>
      <c r="D44" s="9"/>
      <c r="E44" s="9">
        <v>2</v>
      </c>
      <c r="F44" s="9">
        <v>13</v>
      </c>
      <c r="G44" s="9">
        <v>8</v>
      </c>
      <c r="H44" s="9"/>
      <c r="I44" s="9"/>
      <c r="J44" s="9">
        <v>81</v>
      </c>
      <c r="K44" s="13">
        <f t="shared" si="0"/>
        <v>104</v>
      </c>
      <c r="L44" s="9"/>
      <c r="M44" s="9">
        <v>2</v>
      </c>
      <c r="N44" s="9">
        <v>17</v>
      </c>
      <c r="O44" s="9">
        <v>9</v>
      </c>
      <c r="P44" s="9"/>
      <c r="Q44" s="9">
        <v>140</v>
      </c>
      <c r="R44" s="13">
        <f t="shared" si="1"/>
        <v>168</v>
      </c>
      <c r="S44" s="30">
        <f t="shared" si="2"/>
        <v>-0.38095238095238093</v>
      </c>
    </row>
    <row r="45" spans="1:19" ht="12.75">
      <c r="A45" s="31" t="s">
        <v>47</v>
      </c>
      <c r="B45" s="11"/>
      <c r="C45" s="11"/>
      <c r="D45" s="11"/>
      <c r="E45" s="11">
        <v>1</v>
      </c>
      <c r="F45" s="11">
        <v>9</v>
      </c>
      <c r="G45" s="11">
        <v>22</v>
      </c>
      <c r="H45" s="11"/>
      <c r="I45" s="11"/>
      <c r="J45" s="11">
        <v>84</v>
      </c>
      <c r="K45" s="13">
        <f t="shared" si="0"/>
        <v>116</v>
      </c>
      <c r="L45" s="11"/>
      <c r="M45" s="11">
        <v>1</v>
      </c>
      <c r="N45" s="11">
        <v>13</v>
      </c>
      <c r="O45" s="11">
        <v>16</v>
      </c>
      <c r="P45" s="11"/>
      <c r="Q45" s="11">
        <v>243</v>
      </c>
      <c r="R45" s="13">
        <f t="shared" si="1"/>
        <v>273</v>
      </c>
      <c r="S45" s="30">
        <f t="shared" si="2"/>
        <v>-0.575091575091575</v>
      </c>
    </row>
    <row r="46" spans="1:19" s="5" customFormat="1" ht="12.75">
      <c r="A46" s="32" t="s">
        <v>48</v>
      </c>
      <c r="B46" s="12"/>
      <c r="C46" s="12"/>
      <c r="D46" s="12"/>
      <c r="E46" s="12">
        <v>6</v>
      </c>
      <c r="F46" s="12">
        <v>16</v>
      </c>
      <c r="G46" s="12">
        <v>24</v>
      </c>
      <c r="H46" s="12"/>
      <c r="I46" s="12"/>
      <c r="J46" s="12">
        <v>115</v>
      </c>
      <c r="K46" s="13">
        <f t="shared" si="0"/>
        <v>161</v>
      </c>
      <c r="L46" s="12">
        <v>1</v>
      </c>
      <c r="M46" s="12">
        <v>5</v>
      </c>
      <c r="N46" s="12">
        <v>12</v>
      </c>
      <c r="O46" s="12">
        <v>19</v>
      </c>
      <c r="P46" s="12"/>
      <c r="Q46" s="12">
        <v>201</v>
      </c>
      <c r="R46" s="13">
        <f t="shared" si="1"/>
        <v>238</v>
      </c>
      <c r="S46" s="30">
        <f t="shared" si="2"/>
        <v>-0.3235294117647059</v>
      </c>
    </row>
    <row r="47" spans="1:19" s="4" customFormat="1" ht="12.75">
      <c r="A47" s="33" t="s">
        <v>49</v>
      </c>
      <c r="B47" s="13">
        <v>12</v>
      </c>
      <c r="C47" s="13">
        <v>1</v>
      </c>
      <c r="D47" s="13">
        <v>1</v>
      </c>
      <c r="E47" s="13">
        <v>64</v>
      </c>
      <c r="F47" s="13">
        <v>662</v>
      </c>
      <c r="G47" s="13">
        <v>2148</v>
      </c>
      <c r="H47" s="13">
        <v>6</v>
      </c>
      <c r="I47" s="13">
        <v>1</v>
      </c>
      <c r="J47" s="13">
        <v>6897</v>
      </c>
      <c r="K47" s="13">
        <f t="shared" si="0"/>
        <v>9792</v>
      </c>
      <c r="L47" s="13">
        <v>22</v>
      </c>
      <c r="M47" s="13">
        <v>67</v>
      </c>
      <c r="N47" s="13">
        <v>659</v>
      </c>
      <c r="O47" s="13">
        <v>1872</v>
      </c>
      <c r="P47" s="13">
        <v>4</v>
      </c>
      <c r="Q47" s="13">
        <v>13016</v>
      </c>
      <c r="R47" s="13">
        <f t="shared" si="1"/>
        <v>15640</v>
      </c>
      <c r="S47" s="30">
        <f t="shared" si="2"/>
        <v>-0.3739130434782609</v>
      </c>
    </row>
    <row r="48" spans="11:17" ht="12.75">
      <c r="K48" s="15"/>
      <c r="P48" s="4"/>
      <c r="Q48" s="4"/>
    </row>
    <row r="49" spans="12:17" ht="12.75">
      <c r="L49" s="4"/>
      <c r="M49" s="4"/>
      <c r="N49" s="4"/>
      <c r="P49" s="1"/>
      <c r="Q49" s="1"/>
    </row>
    <row r="50" spans="12:17" ht="11.25">
      <c r="L50" s="3"/>
      <c r="M50" s="3"/>
      <c r="N50" s="3"/>
      <c r="P50" s="1"/>
      <c r="Q50" s="1"/>
    </row>
    <row r="51" spans="12:17" ht="11.25">
      <c r="L51" s="3"/>
      <c r="M51" s="3"/>
      <c r="N51" s="3"/>
      <c r="P51" s="1"/>
      <c r="Q51" s="1"/>
    </row>
  </sheetData>
  <sheetProtection/>
  <mergeCells count="7">
    <mergeCell ref="A1:S1"/>
    <mergeCell ref="S3:S4"/>
    <mergeCell ref="R3:R4"/>
    <mergeCell ref="K3:K4"/>
    <mergeCell ref="A3:A4"/>
    <mergeCell ref="L3:Q3"/>
    <mergeCell ref="B3:J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3" t="s">
        <v>76</v>
      </c>
      <c r="B1" s="23"/>
      <c r="C1" s="23"/>
      <c r="D1" s="23"/>
    </row>
    <row r="2" spans="1:4" ht="12.75">
      <c r="A2" s="25"/>
      <c r="B2" s="25"/>
      <c r="C2" s="25"/>
      <c r="D2" s="25"/>
    </row>
    <row r="3" spans="1:4" ht="25.5" customHeight="1">
      <c r="A3" s="17" t="s">
        <v>70</v>
      </c>
      <c r="B3" s="17" t="s">
        <v>77</v>
      </c>
      <c r="C3" s="17" t="s">
        <v>74</v>
      </c>
      <c r="D3" s="17" t="s">
        <v>71</v>
      </c>
    </row>
    <row r="4" spans="1:4" ht="25.5">
      <c r="A4" s="18" t="s">
        <v>73</v>
      </c>
      <c r="B4" s="10"/>
      <c r="C4" s="10">
        <v>1</v>
      </c>
      <c r="D4" s="19">
        <f aca="true" t="shared" si="0" ref="D4:D24">(B4-C4)/C4</f>
        <v>-1</v>
      </c>
    </row>
    <row r="5" spans="1:4" ht="12.75">
      <c r="A5" s="18" t="s">
        <v>50</v>
      </c>
      <c r="B5" s="7">
        <v>524</v>
      </c>
      <c r="C5" s="7">
        <v>882</v>
      </c>
      <c r="D5" s="19">
        <f t="shared" si="0"/>
        <v>-0.40589569160997735</v>
      </c>
    </row>
    <row r="6" spans="1:4" ht="13.5" customHeight="1">
      <c r="A6" s="18" t="s">
        <v>51</v>
      </c>
      <c r="B6" s="7">
        <v>277</v>
      </c>
      <c r="C6" s="7">
        <v>751</v>
      </c>
      <c r="D6" s="19">
        <f t="shared" si="0"/>
        <v>-0.6311584553928096</v>
      </c>
    </row>
    <row r="7" spans="1:4" ht="13.5" customHeight="1">
      <c r="A7" s="18" t="s">
        <v>52</v>
      </c>
      <c r="B7" s="7">
        <v>878</v>
      </c>
      <c r="C7" s="7">
        <v>1450</v>
      </c>
      <c r="D7" s="19">
        <f t="shared" si="0"/>
        <v>-0.39448275862068966</v>
      </c>
    </row>
    <row r="8" spans="1:4" ht="12.75">
      <c r="A8" s="18" t="s">
        <v>53</v>
      </c>
      <c r="B8" s="7">
        <v>1</v>
      </c>
      <c r="C8" s="7">
        <v>2</v>
      </c>
      <c r="D8" s="19">
        <f t="shared" si="0"/>
        <v>-0.5</v>
      </c>
    </row>
    <row r="9" spans="1:4" ht="12.75">
      <c r="A9" s="18" t="s">
        <v>54</v>
      </c>
      <c r="B9" s="7">
        <v>316</v>
      </c>
      <c r="C9" s="7">
        <v>383</v>
      </c>
      <c r="D9" s="19">
        <f t="shared" si="0"/>
        <v>-0.17493472584856398</v>
      </c>
    </row>
    <row r="10" spans="1:4" ht="12.75">
      <c r="A10" s="18" t="s">
        <v>55</v>
      </c>
      <c r="B10" s="7">
        <v>729</v>
      </c>
      <c r="C10" s="7">
        <v>1057</v>
      </c>
      <c r="D10" s="19">
        <f t="shared" si="0"/>
        <v>-0.31031220435193946</v>
      </c>
    </row>
    <row r="11" spans="1:5" ht="12.75">
      <c r="A11" s="18" t="s">
        <v>56</v>
      </c>
      <c r="B11" s="7">
        <v>2209</v>
      </c>
      <c r="C11" s="7">
        <v>2852</v>
      </c>
      <c r="D11" s="19">
        <f t="shared" si="0"/>
        <v>-0.22545582047685833</v>
      </c>
      <c r="E11" s="14"/>
    </row>
    <row r="12" spans="1:4" ht="12.75">
      <c r="A12" s="18" t="s">
        <v>57</v>
      </c>
      <c r="B12" s="7">
        <v>1234</v>
      </c>
      <c r="C12" s="7">
        <v>1743</v>
      </c>
      <c r="D12" s="19">
        <f t="shared" si="0"/>
        <v>-0.29202524383247275</v>
      </c>
    </row>
    <row r="13" spans="1:4" ht="12.75">
      <c r="A13" s="18" t="s">
        <v>58</v>
      </c>
      <c r="B13" s="7">
        <v>28</v>
      </c>
      <c r="C13" s="7">
        <v>68</v>
      </c>
      <c r="D13" s="19">
        <f t="shared" si="0"/>
        <v>-0.5882352941176471</v>
      </c>
    </row>
    <row r="14" spans="1:4" ht="12.75">
      <c r="A14" s="18" t="s">
        <v>59</v>
      </c>
      <c r="B14" s="7">
        <v>476</v>
      </c>
      <c r="C14" s="7">
        <v>979</v>
      </c>
      <c r="D14" s="19">
        <f t="shared" si="0"/>
        <v>-0.5137895812053116</v>
      </c>
    </row>
    <row r="15" spans="1:4" ht="12.75">
      <c r="A15" s="18" t="s">
        <v>60</v>
      </c>
      <c r="B15" s="7">
        <v>6</v>
      </c>
      <c r="C15" s="7">
        <v>19</v>
      </c>
      <c r="D15" s="19">
        <f t="shared" si="0"/>
        <v>-0.6842105263157895</v>
      </c>
    </row>
    <row r="16" spans="1:4" ht="12.75">
      <c r="A16" s="18" t="s">
        <v>61</v>
      </c>
      <c r="B16" s="7">
        <v>639</v>
      </c>
      <c r="C16" s="7">
        <v>2483</v>
      </c>
      <c r="D16" s="19">
        <f t="shared" si="0"/>
        <v>-0.7426500201369312</v>
      </c>
    </row>
    <row r="17" spans="1:4" ht="12.75">
      <c r="A17" s="18" t="s">
        <v>62</v>
      </c>
      <c r="B17" s="7">
        <v>616</v>
      </c>
      <c r="C17" s="7">
        <v>743</v>
      </c>
      <c r="D17" s="19">
        <f t="shared" si="0"/>
        <v>-0.17092866756393002</v>
      </c>
    </row>
    <row r="18" spans="1:4" ht="12.75">
      <c r="A18" s="18" t="s">
        <v>63</v>
      </c>
      <c r="B18" s="7">
        <v>81</v>
      </c>
      <c r="C18" s="7">
        <v>109</v>
      </c>
      <c r="D18" s="19">
        <f t="shared" si="0"/>
        <v>-0.25688073394495414</v>
      </c>
    </row>
    <row r="19" spans="1:4" ht="25.5">
      <c r="A19" s="18" t="s">
        <v>64</v>
      </c>
      <c r="B19" s="7">
        <v>3</v>
      </c>
      <c r="C19" s="7">
        <v>2</v>
      </c>
      <c r="D19" s="19">
        <f t="shared" si="0"/>
        <v>0.5</v>
      </c>
    </row>
    <row r="20" spans="1:4" ht="12.75">
      <c r="A20" s="18" t="s">
        <v>65</v>
      </c>
      <c r="B20" s="7">
        <v>262</v>
      </c>
      <c r="C20" s="7">
        <v>552</v>
      </c>
      <c r="D20" s="19">
        <f t="shared" si="0"/>
        <v>-0.5253623188405797</v>
      </c>
    </row>
    <row r="21" spans="1:4" ht="12.75">
      <c r="A21" s="18" t="s">
        <v>66</v>
      </c>
      <c r="B21" s="7">
        <v>1058</v>
      </c>
      <c r="C21" s="7">
        <v>1013</v>
      </c>
      <c r="D21" s="19">
        <f t="shared" si="0"/>
        <v>0.044422507403751234</v>
      </c>
    </row>
    <row r="22" spans="1:4" ht="12.75">
      <c r="A22" s="18" t="s">
        <v>67</v>
      </c>
      <c r="B22" s="7">
        <v>205</v>
      </c>
      <c r="C22" s="7">
        <v>245</v>
      </c>
      <c r="D22" s="19">
        <f t="shared" si="0"/>
        <v>-0.16326530612244897</v>
      </c>
    </row>
    <row r="23" spans="1:4" s="4" customFormat="1" ht="12.75">
      <c r="A23" s="20" t="s">
        <v>68</v>
      </c>
      <c r="B23" s="16">
        <v>250</v>
      </c>
      <c r="C23" s="16">
        <v>306</v>
      </c>
      <c r="D23" s="19">
        <f t="shared" si="0"/>
        <v>-0.1830065359477124</v>
      </c>
    </row>
    <row r="24" spans="1:4" ht="12.75">
      <c r="A24" s="21" t="s">
        <v>49</v>
      </c>
      <c r="B24" s="22">
        <v>9792</v>
      </c>
      <c r="C24" s="21">
        <v>15640</v>
      </c>
      <c r="D24" s="19">
        <f t="shared" si="0"/>
        <v>-0.3739130434782609</v>
      </c>
    </row>
    <row r="25" ht="12.75">
      <c r="B25" s="14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2015-12-18T08:34:33Z</cp:lastPrinted>
  <dcterms:created xsi:type="dcterms:W3CDTF">2012-03-26T08:58:35Z</dcterms:created>
  <dcterms:modified xsi:type="dcterms:W3CDTF">2020-02-17T09:36:28Z</dcterms:modified>
  <cp:category/>
  <cp:version/>
  <cp:contentType/>
  <cp:contentStatus/>
</cp:coreProperties>
</file>